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90"/>
  </bookViews>
  <sheets>
    <sheet name="Sheet1" sheetId="1" r:id="rId1"/>
  </sheets>
  <definedNames>
    <definedName name="_xlnm.Print_Area" localSheetId="0">Sheet1!$A$1:$L$24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K6" i="1"/>
  <c r="J6" i="1"/>
  <c r="I6" i="1" l="1"/>
  <c r="F6" i="1"/>
  <c r="E6" i="1"/>
  <c r="C6" i="1"/>
  <c r="I14" i="1" l="1"/>
  <c r="I7" i="1"/>
  <c r="I13" i="1"/>
  <c r="I12" i="1" l="1"/>
  <c r="I11" i="1"/>
  <c r="I10" i="1"/>
  <c r="I9" i="1"/>
  <c r="I8" i="1"/>
</calcChain>
</file>

<file path=xl/sharedStrings.xml><?xml version="1.0" encoding="utf-8"?>
<sst xmlns="http://schemas.openxmlformats.org/spreadsheetml/2006/main" count="50" uniqueCount="45">
  <si>
    <t>A</t>
    <phoneticPr fontId="1" type="noConversion"/>
  </si>
  <si>
    <t>B</t>
    <phoneticPr fontId="1" type="noConversion"/>
  </si>
  <si>
    <t>구분</t>
    <phoneticPr fontId="1" type="noConversion"/>
  </si>
  <si>
    <t>합계</t>
    <phoneticPr fontId="1" type="noConversion"/>
  </si>
  <si>
    <t>10년 이상 장기복무군인</t>
    <phoneticPr fontId="1" type="noConversion"/>
  </si>
  <si>
    <t>장애인</t>
    <phoneticPr fontId="1" type="noConversion"/>
  </si>
  <si>
    <t>장기복무 제대군인</t>
    <phoneticPr fontId="1" type="noConversion"/>
  </si>
  <si>
    <t>국가유공자</t>
    <phoneticPr fontId="1" type="noConversion"/>
  </si>
  <si>
    <t>국가보훈대상자</t>
    <phoneticPr fontId="1" type="noConversion"/>
  </si>
  <si>
    <t>중소기업 장기근속자</t>
    <phoneticPr fontId="1" type="noConversion"/>
  </si>
  <si>
    <t>서울특별시청 장애인자립지원과</t>
    <phoneticPr fontId="1" type="noConversion"/>
  </si>
  <si>
    <t>경기도청 장애인복지과</t>
    <phoneticPr fontId="1" type="noConversion"/>
  </si>
  <si>
    <t>인천광역시청 장애인복지과</t>
    <phoneticPr fontId="1" type="noConversion"/>
  </si>
  <si>
    <t>국방부 국군복지단</t>
    <phoneticPr fontId="1" type="noConversion"/>
  </si>
  <si>
    <t>경기지방중소벤처기업청</t>
  </si>
  <si>
    <t>경기남부보훈지청</t>
    <phoneticPr fontId="1" type="noConversion"/>
  </si>
  <si>
    <t>101㎡</t>
    <phoneticPr fontId="1" type="noConversion"/>
  </si>
  <si>
    <t>A</t>
    <phoneticPr fontId="1" type="noConversion"/>
  </si>
  <si>
    <t>B</t>
    <phoneticPr fontId="1" type="noConversion"/>
  </si>
  <si>
    <t>해당없음</t>
    <phoneticPr fontId="1" type="noConversion"/>
  </si>
  <si>
    <t>※ 상기 기관별 배정세대의 추천 수량 미달시, 타기관 예비추천자에게 우선공급할 예정임.</t>
    <phoneticPr fontId="1" type="noConversion"/>
  </si>
  <si>
    <t>□ 기관별 배정세대수</t>
    <phoneticPr fontId="1" type="noConversion"/>
  </si>
  <si>
    <t>※ 예비추천자 공급방법</t>
    <phoneticPr fontId="1" type="noConversion"/>
  </si>
  <si>
    <t>▶ 특별공급대상자 추천기한 : 입주자모집공고일까지</t>
    <phoneticPr fontId="1" type="noConversion"/>
  </si>
  <si>
    <t>의왕더샵캐슬 특별공급 기관별 배정세대 안내</t>
    <phoneticPr fontId="1" type="noConversion"/>
  </si>
  <si>
    <t>87㎡</t>
    <phoneticPr fontId="1" type="noConversion"/>
  </si>
  <si>
    <t>※ 상기 기관별 배정세대에 해당하는 추천받은 자는 당첨자로 선정될 예정임.</t>
    <phoneticPr fontId="1" type="noConversion"/>
  </si>
  <si>
    <t>※ 특별공급 관련하여 세대평면, 분양가 등 자세한 사항은 국번없이 031-429-7990로 문의바랍니다</t>
    <phoneticPr fontId="1" type="noConversion"/>
  </si>
  <si>
    <t>해당없음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</si>
  <si>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</si>
  <si>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</si>
  <si>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</si>
  <si>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</si>
  <si>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예비입주자 선정</t>
    <phoneticPr fontId="1" type="noConversion"/>
  </si>
  <si>
    <t>84㎡</t>
    <phoneticPr fontId="1" type="noConversion"/>
  </si>
  <si>
    <t>84㎡</t>
    <phoneticPr fontId="1" type="noConversion"/>
  </si>
  <si>
    <t>59㎡</t>
  </si>
  <si>
    <t>59㎡</t>
    <phoneticPr fontId="1" type="noConversion"/>
  </si>
  <si>
    <t>-</t>
    <phoneticPr fontId="1" type="noConversion"/>
  </si>
  <si>
    <t>-</t>
    <phoneticPr fontId="1" type="noConversion"/>
  </si>
  <si>
    <t>▶ 입주자모집공고일(예정) : 2018년 5월 17일</t>
    <phoneticPr fontId="1" type="noConversion"/>
  </si>
  <si>
    <t>-</t>
    <phoneticPr fontId="1" type="noConversion"/>
  </si>
  <si>
    <t xml:space="preserve">   ① 특별공급의 경우 해당 주택형별 입주자를 선정하고 남은 주택이 있는 경우 </t>
    <phoneticPr fontId="1" type="noConversion"/>
  </si>
  <si>
    <t xml:space="preserve">   ③ 이후 입주자로 선정되지 아니한 신청자 모두를 무작위 추첨 방법으로 예비입주자를 선정함</t>
    <phoneticPr fontId="1" type="noConversion"/>
  </si>
  <si>
    <t xml:space="preserve">   ② 동일 주택형내에서 다른 유형의 특별공급 신청자 중 입주자로 선정되지 아니한자에게 공급하고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</si>
</sst>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C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7030A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zoomScaleNormal="100" workbookViewId="0">
      <selection sqref="A1:L1"/>
    </sheetView>
  </sheetViews>
  <sheetFormatPr defaultColWidth="9" defaultRowHeight="26.25" customHeight="1"/>
  <cols>
    <col min="1" max="1" width="24.5" style="1" customWidth="1"/>
    <col min="2" max="2" width="29.625" style="1" customWidth="1"/>
    <col min="3" max="9" width="12.75" style="1" customWidth="1"/>
    <col min="10" max="12" width="9.75" style="1" customWidth="1"/>
    <col min="13" max="16384" width="9" style="1"/>
  </cols>
  <sheetData>
    <row r="1" spans="1:12" ht="30" customHeight="1">
      <c r="A1" s="23" t="s">
        <v>24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3" spans="1:12" ht="26.25" customHeight="1">
      <c r="A3" s="8" t="s">
        <v>21</v>
      </c>
    </row>
    <row r="4" spans="1:12" ht="20.25" customHeight="1">
      <c r="A4" s="27" t="s">
        <v>2</v>
      </c>
      <c r="B4" s="27"/>
      <c r="C4" s="27" t="s">
        <v>37</v>
      </c>
      <c r="D4" s="27"/>
      <c r="E4" s="27" t="s">
        <v>34</v>
      </c>
      <c r="F4" s="27"/>
      <c r="G4" s="10" t="s">
        <v>25</v>
      </c>
      <c r="H4" s="10" t="s">
        <v>16</v>
      </c>
      <c r="I4" s="27" t="s">
        <v>3</v>
      </c>
      <c r="J4" s="24" t="s">
        <v>33</v>
      </c>
      <c r="K4" s="25"/>
      <c r="L4" s="26"/>
    </row>
    <row r="5" spans="1:12" ht="20.25" customHeight="1">
      <c r="A5" s="27"/>
      <c r="B5" s="27"/>
      <c r="C5" s="6" t="s">
        <v>0</v>
      </c>
      <c r="D5" s="6" t="s">
        <v>1</v>
      </c>
      <c r="E5" s="6" t="s">
        <v>0</v>
      </c>
      <c r="F5" s="6" t="s">
        <v>1</v>
      </c>
      <c r="G5" s="6" t="s">
        <v>17</v>
      </c>
      <c r="H5" s="6" t="s">
        <v>18</v>
      </c>
      <c r="I5" s="27"/>
      <c r="J5" s="14" t="s">
        <v>36</v>
      </c>
      <c r="K5" s="24" t="s">
        <v>35</v>
      </c>
      <c r="L5" s="26"/>
    </row>
    <row r="6" spans="1:12" ht="20.25" customHeight="1">
      <c r="A6" s="27"/>
      <c r="B6" s="27"/>
      <c r="C6" s="6">
        <f>SUM(C7:C14)</f>
        <v>1</v>
      </c>
      <c r="D6" s="6">
        <v>0</v>
      </c>
      <c r="E6" s="6">
        <f>SUM(E7:E14)</f>
        <v>12</v>
      </c>
      <c r="F6" s="6">
        <f>SUM(F7:F14)</f>
        <v>17</v>
      </c>
      <c r="G6" s="6">
        <v>0</v>
      </c>
      <c r="H6" s="6">
        <v>0</v>
      </c>
      <c r="I6" s="10">
        <f>SUM(C6:H6)</f>
        <v>30</v>
      </c>
      <c r="J6" s="6">
        <f>SUM(J7:J14)</f>
        <v>1</v>
      </c>
      <c r="K6" s="6">
        <f>SUM(K7:K14)</f>
        <v>6</v>
      </c>
      <c r="L6" s="6">
        <f>SUM(L7:L14)</f>
        <v>9</v>
      </c>
    </row>
    <row r="7" spans="1:12" ht="20.25" customHeight="1">
      <c r="A7" s="36" t="s">
        <v>5</v>
      </c>
      <c r="B7" s="7" t="s">
        <v>11</v>
      </c>
      <c r="C7" s="12" t="s">
        <v>29</v>
      </c>
      <c r="D7" s="35" t="s">
        <v>28</v>
      </c>
      <c r="E7" s="9">
        <v>2</v>
      </c>
      <c r="F7" s="9">
        <v>2</v>
      </c>
      <c r="G7" s="28" t="s">
        <v>19</v>
      </c>
      <c r="H7" s="29"/>
      <c r="I7" s="9">
        <f>SUM(E7:F7)</f>
        <v>4</v>
      </c>
      <c r="J7" s="13" t="s">
        <v>38</v>
      </c>
      <c r="K7" s="13">
        <v>1</v>
      </c>
      <c r="L7" s="13">
        <v>1</v>
      </c>
    </row>
    <row r="8" spans="1:12" ht="20.25" customHeight="1">
      <c r="A8" s="36"/>
      <c r="B8" s="7" t="s">
        <v>10</v>
      </c>
      <c r="C8" s="12" t="s">
        <v>30</v>
      </c>
      <c r="D8" s="35"/>
      <c r="E8" s="9">
        <v>2</v>
      </c>
      <c r="F8" s="9">
        <v>2</v>
      </c>
      <c r="G8" s="30"/>
      <c r="H8" s="31"/>
      <c r="I8" s="9">
        <f t="shared" ref="I8:I12" si="0">SUM(E8:F8)</f>
        <v>4</v>
      </c>
      <c r="J8" s="13" t="s">
        <v>38</v>
      </c>
      <c r="K8" s="13">
        <v>1</v>
      </c>
      <c r="L8" s="13">
        <v>1</v>
      </c>
    </row>
    <row r="9" spans="1:12" ht="20.25" customHeight="1">
      <c r="A9" s="36"/>
      <c r="B9" s="7" t="s">
        <v>12</v>
      </c>
      <c r="C9" s="12" t="s">
        <v>31</v>
      </c>
      <c r="D9" s="35"/>
      <c r="E9" s="9">
        <v>2</v>
      </c>
      <c r="F9" s="9">
        <v>2</v>
      </c>
      <c r="G9" s="30"/>
      <c r="H9" s="31"/>
      <c r="I9" s="9">
        <f t="shared" si="0"/>
        <v>4</v>
      </c>
      <c r="J9" s="13" t="s">
        <v>38</v>
      </c>
      <c r="K9" s="13">
        <v>1</v>
      </c>
      <c r="L9" s="13">
        <v>1</v>
      </c>
    </row>
    <row r="10" spans="1:12" ht="20.25" customHeight="1">
      <c r="A10" s="4" t="s">
        <v>6</v>
      </c>
      <c r="B10" s="35" t="s">
        <v>15</v>
      </c>
      <c r="C10" s="17" t="s">
        <v>29</v>
      </c>
      <c r="D10" s="35"/>
      <c r="E10" s="34">
        <v>2</v>
      </c>
      <c r="F10" s="34">
        <v>6</v>
      </c>
      <c r="G10" s="30"/>
      <c r="H10" s="31"/>
      <c r="I10" s="34">
        <f t="shared" si="0"/>
        <v>8</v>
      </c>
      <c r="J10" s="20" t="s">
        <v>41</v>
      </c>
      <c r="K10" s="20">
        <v>1</v>
      </c>
      <c r="L10" s="20">
        <v>3</v>
      </c>
    </row>
    <row r="11" spans="1:12" ht="20.25" customHeight="1">
      <c r="A11" s="4" t="s">
        <v>7</v>
      </c>
      <c r="B11" s="35"/>
      <c r="C11" s="18"/>
      <c r="D11" s="35"/>
      <c r="E11" s="34"/>
      <c r="F11" s="34"/>
      <c r="G11" s="30"/>
      <c r="H11" s="31"/>
      <c r="I11" s="34">
        <f t="shared" si="0"/>
        <v>0</v>
      </c>
      <c r="J11" s="21"/>
      <c r="K11" s="21"/>
      <c r="L11" s="21"/>
    </row>
    <row r="12" spans="1:12" ht="20.25" customHeight="1">
      <c r="A12" s="4" t="s">
        <v>8</v>
      </c>
      <c r="B12" s="35"/>
      <c r="C12" s="19"/>
      <c r="D12" s="35"/>
      <c r="E12" s="34"/>
      <c r="F12" s="34"/>
      <c r="G12" s="30"/>
      <c r="H12" s="31"/>
      <c r="I12" s="34">
        <f t="shared" si="0"/>
        <v>0</v>
      </c>
      <c r="J12" s="22"/>
      <c r="K12" s="22"/>
      <c r="L12" s="22"/>
    </row>
    <row r="13" spans="1:12" ht="20.25" customHeight="1">
      <c r="A13" s="4" t="s">
        <v>9</v>
      </c>
      <c r="B13" s="7" t="s">
        <v>14</v>
      </c>
      <c r="C13" s="12" t="s">
        <v>32</v>
      </c>
      <c r="D13" s="35"/>
      <c r="E13" s="9">
        <v>2</v>
      </c>
      <c r="F13" s="9">
        <v>3</v>
      </c>
      <c r="G13" s="30"/>
      <c r="H13" s="31"/>
      <c r="I13" s="9">
        <f>SUM(C13,E13,F13)</f>
        <v>5</v>
      </c>
      <c r="J13" s="13" t="s">
        <v>39</v>
      </c>
      <c r="K13" s="13">
        <v>1</v>
      </c>
      <c r="L13" s="13">
        <v>2</v>
      </c>
    </row>
    <row r="14" spans="1:12" ht="20.25" customHeight="1">
      <c r="A14" s="4" t="s">
        <v>4</v>
      </c>
      <c r="B14" s="7" t="s">
        <v>13</v>
      </c>
      <c r="C14" s="12">
        <v>1</v>
      </c>
      <c r="D14" s="35"/>
      <c r="E14" s="9">
        <v>2</v>
      </c>
      <c r="F14" s="9">
        <v>2</v>
      </c>
      <c r="G14" s="32"/>
      <c r="H14" s="33"/>
      <c r="I14" s="11">
        <f>SUM(C14,E14,F14)</f>
        <v>5</v>
      </c>
      <c r="J14" s="13">
        <v>1</v>
      </c>
      <c r="K14" s="13">
        <v>1</v>
      </c>
      <c r="L14" s="13">
        <v>1</v>
      </c>
    </row>
    <row r="15" spans="1:12" ht="20.25" customHeight="1">
      <c r="A15" s="2" t="s">
        <v>26</v>
      </c>
    </row>
    <row r="16" spans="1:12" ht="20.25" customHeight="1">
      <c r="A16" s="2" t="s">
        <v>20</v>
      </c>
    </row>
    <row r="17" spans="1:6" ht="20.25" customHeight="1">
      <c r="A17" s="2" t="s">
        <v>22</v>
      </c>
    </row>
    <row r="18" spans="1:6" ht="20.25" customHeight="1">
      <c r="A18" s="16" t="s">
        <v>42</v>
      </c>
      <c r="B18" s="16"/>
      <c r="C18" s="16"/>
      <c r="D18" s="16"/>
      <c r="E18" s="16"/>
      <c r="F18" s="16"/>
    </row>
    <row r="19" spans="1:6" ht="20.25" customHeight="1">
      <c r="A19" s="15" t="s">
        <v>44</v>
      </c>
      <c r="B19" s="15"/>
      <c r="C19" s="15"/>
      <c r="D19" s="15"/>
      <c r="E19" s="15"/>
      <c r="F19" s="15"/>
    </row>
    <row r="20" spans="1:6" ht="20.25" customHeight="1">
      <c r="A20" s="15" t="s">
        <v>43</v>
      </c>
      <c r="B20" s="16"/>
      <c r="C20" s="16"/>
      <c r="D20" s="16"/>
      <c r="E20" s="16"/>
      <c r="F20" s="16"/>
    </row>
    <row r="21" spans="1:6" ht="20.25" customHeight="1">
      <c r="A21" s="8" t="s">
        <v>27</v>
      </c>
    </row>
    <row r="22" spans="1:6" ht="15.75" customHeight="1">
      <c r="A22" s="2"/>
    </row>
    <row r="23" spans="1:6" ht="23.25" customHeight="1">
      <c r="A23" s="5" t="s">
        <v>40</v>
      </c>
    </row>
    <row r="24" spans="1:6" ht="23.25" customHeight="1">
      <c r="A24" s="3" t="s">
        <v>23</v>
      </c>
    </row>
    <row r="25" spans="1:6" ht="20.25" customHeight="1"/>
    <row r="26" spans="1:6" ht="20.25" customHeight="1"/>
    <row r="27" spans="1:6" ht="20.25" customHeight="1"/>
    <row r="28" spans="1:6" ht="20.25" customHeight="1"/>
    <row r="29" spans="1:6" ht="20.25" customHeight="1"/>
    <row r="30" spans="1:6" ht="20.25" customHeight="1"/>
    <row r="31" spans="1:6" ht="20.25" customHeight="1"/>
    <row r="32" spans="1:6" ht="20.25" customHeight="1"/>
    <row r="33" ht="20.25" customHeight="1"/>
    <row r="34" ht="20.25" customHeight="1"/>
    <row r="35" ht="20.25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</sheetData>
  <mergeCells count="21">
    <mergeCell ref="K10:K12"/>
    <mergeCell ref="L10:L12"/>
    <mergeCell ref="A1:L1"/>
    <mergeCell ref="J4:L4"/>
    <mergeCell ref="K5:L5"/>
    <mergeCell ref="I4:I5"/>
    <mergeCell ref="G7:H14"/>
    <mergeCell ref="F10:F12"/>
    <mergeCell ref="E10:E12"/>
    <mergeCell ref="B10:B12"/>
    <mergeCell ref="I10:I12"/>
    <mergeCell ref="A4:B6"/>
    <mergeCell ref="A7:A9"/>
    <mergeCell ref="E4:F4"/>
    <mergeCell ref="C4:D4"/>
    <mergeCell ref="D7:D14"/>
    <mergeCell ref="A20:F20"/>
    <mergeCell ref="C10:C12"/>
    <mergeCell ref="J10:J12"/>
    <mergeCell ref="A19:F19"/>
    <mergeCell ref="A18:F1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2018-05-05T06:36:52Z</cp:lastPrinted>
  <dcterms:created xsi:type="dcterms:W3CDTF">2017-11-20T09:03:50Z</dcterms:created>
  <dcterms:modified xsi:type="dcterms:W3CDTF">2018-05-09T05:05:00Z</dcterms:modified>
</cp:coreProperties>
</file>